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lsa\Desktop\"/>
    </mc:Choice>
  </mc:AlternateContent>
  <xr:revisionPtr revIDLastSave="0" documentId="13_ncr:1_{0F53D01C-D1CA-4631-9055-80CD653061AB}" xr6:coauthVersionLast="47" xr6:coauthVersionMax="47" xr10:uidLastSave="{00000000-0000-0000-0000-000000000000}"/>
  <bookViews>
    <workbookView xWindow="29745" yWindow="750" windowWidth="23205" windowHeight="15045" xr2:uid="{A543F8D0-DFFE-4699-8409-B69F997D391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8" i="1"/>
  <c r="E13" i="1"/>
  <c r="F13" i="1" s="1"/>
  <c r="E12" i="1"/>
  <c r="F12" i="1" s="1"/>
  <c r="E11" i="1"/>
  <c r="F11" i="1" s="1"/>
  <c r="E10" i="1"/>
  <c r="F10" i="1" s="1"/>
  <c r="E9" i="1"/>
  <c r="F9" i="1" s="1"/>
  <c r="H9" i="1" s="1"/>
  <c r="E8" i="1"/>
  <c r="F8" i="1" s="1"/>
  <c r="C13" i="1"/>
  <c r="C12" i="1"/>
  <c r="C11" i="1"/>
  <c r="C10" i="1"/>
  <c r="C9" i="1"/>
  <c r="C8" i="1"/>
  <c r="H10" i="1" l="1"/>
  <c r="H13" i="1"/>
  <c r="H12" i="1"/>
  <c r="H11" i="1"/>
  <c r="C14" i="1"/>
  <c r="H8" i="1"/>
  <c r="H14" i="1" l="1"/>
</calcChain>
</file>

<file path=xl/sharedStrings.xml><?xml version="1.0" encoding="utf-8"?>
<sst xmlns="http://schemas.openxmlformats.org/spreadsheetml/2006/main" count="13" uniqueCount="13">
  <si>
    <t>회차</t>
    <phoneticPr fontId="2" type="noConversion"/>
  </si>
  <si>
    <t>중도금</t>
    <phoneticPr fontId="2" type="noConversion"/>
  </si>
  <si>
    <t>납부일자</t>
    <phoneticPr fontId="2" type="noConversion"/>
  </si>
  <si>
    <t>만기일자</t>
    <phoneticPr fontId="2" type="noConversion"/>
  </si>
  <si>
    <t>일수</t>
    <phoneticPr fontId="2" type="noConversion"/>
  </si>
  <si>
    <t>이율</t>
    <phoneticPr fontId="2" type="noConversion"/>
  </si>
  <si>
    <t>이자</t>
    <phoneticPr fontId="2" type="noConversion"/>
  </si>
  <si>
    <t>합계</t>
    <phoneticPr fontId="2" type="noConversion"/>
  </si>
  <si>
    <t>입주예정일</t>
    <phoneticPr fontId="2" type="noConversion"/>
  </si>
  <si>
    <t>총 분양금액</t>
    <phoneticPr fontId="2" type="noConversion"/>
  </si>
  <si>
    <t>연이율</t>
    <phoneticPr fontId="2" type="noConversion"/>
  </si>
  <si>
    <t>(주황색 부분을 입력하세요)</t>
    <phoneticPr fontId="2" type="noConversion"/>
  </si>
  <si>
    <t>(본 자료는 단순 참고용이며, 실제 대출금액 등은 반드시 해당 금융기관에 문의하시기 바랍니다.)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</si>
</sst>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7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41" fontId="4" fillId="0" borderId="1" xfId="1" applyFont="1" applyBorder="1">
      <alignment vertical="center"/>
    </xf>
    <xf numFmtId="14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1" fontId="4" fillId="0" borderId="6" xfId="1" applyFont="1" applyBorder="1">
      <alignment vertical="center"/>
    </xf>
    <xf numFmtId="0" fontId="3" fillId="3" borderId="7" xfId="0" applyFont="1" applyFill="1" applyBorder="1" applyAlignment="1">
      <alignment horizontal="center" vertical="center"/>
    </xf>
    <xf numFmtId="41" fontId="3" fillId="3" borderId="8" xfId="0" applyNumberFormat="1" applyFont="1" applyFill="1" applyBorder="1">
      <alignment vertical="center"/>
    </xf>
    <xf numFmtId="0" fontId="3" fillId="3" borderId="8" xfId="0" applyFont="1" applyFill="1" applyBorder="1">
      <alignment vertical="center"/>
    </xf>
    <xf numFmtId="41" fontId="3" fillId="3" borderId="9" xfId="1" applyFont="1" applyFill="1" applyBorder="1">
      <alignment vertical="center"/>
    </xf>
    <xf numFmtId="0" fontId="5" fillId="0" borderId="0" xfId="0" applyFont="1">
      <alignment vertical="center"/>
    </xf>
    <xf numFmtId="14" fontId="5" fillId="0" borderId="0" xfId="0" applyNumberFormat="1" applyFont="1">
      <alignment vertical="center"/>
    </xf>
    <xf numFmtId="0" fontId="6" fillId="2" borderId="10" xfId="0" applyFont="1" applyFill="1" applyBorder="1" applyAlignment="1">
      <alignment horizontal="center" vertical="center"/>
    </xf>
    <xf numFmtId="41" fontId="5" fillId="0" borderId="0" xfId="0" applyNumberFormat="1" applyFont="1">
      <alignment vertical="center"/>
    </xf>
    <xf numFmtId="41" fontId="5" fillId="4" borderId="11" xfId="1" applyFont="1" applyFill="1" applyBorder="1">
      <alignment vertical="center"/>
    </xf>
    <xf numFmtId="14" fontId="5" fillId="4" borderId="11" xfId="0" applyNumberFormat="1" applyFont="1" applyFill="1" applyBorder="1">
      <alignment vertical="center"/>
    </xf>
    <xf numFmtId="9" fontId="5" fillId="4" borderId="11" xfId="0" applyNumberFormat="1" applyFont="1" applyFill="1" applyBorder="1">
      <alignment vertical="center"/>
    </xf>
    <xf numFmtId="14" fontId="4" fillId="4" borderId="1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151A0-6291-46AD-852F-9D5B53E2D323}">
  <dimension ref="B2:N18"/>
  <sheetViews>
    <sheetView tabSelected="1" workbookViewId="0">
      <selection activeCell="F24" sqref="F24"/>
    </sheetView>
  </sheetViews>
  <sheetFormatPr defaultRowHeight="13.5" x14ac:dyDescent="0.3"/>
  <cols>
    <col min="1" max="1" width="9" style="14"/>
    <col min="2" max="2" width="9.625" style="14" customWidth="1"/>
    <col min="3" max="3" width="13" style="14" bestFit="1" customWidth="1"/>
    <col min="4" max="5" width="11.125" style="14" bestFit="1" customWidth="1"/>
    <col min="6" max="6" width="9" style="14"/>
    <col min="7" max="7" width="7.25" style="14" customWidth="1"/>
    <col min="8" max="8" width="11.625" style="14" customWidth="1"/>
    <col min="9" max="13" width="9" style="14"/>
    <col min="14" max="14" width="10.5" style="14" bestFit="1" customWidth="1"/>
    <col min="15" max="16384" width="9" style="14"/>
  </cols>
  <sheetData>
    <row r="2" spans="2:14" ht="15.95" customHeight="1" thickBot="1" x14ac:dyDescent="0.35">
      <c r="B2" s="22" t="s">
        <v>11</v>
      </c>
    </row>
    <row r="3" spans="2:14" ht="20.100000000000001" customHeight="1" thickBot="1" x14ac:dyDescent="0.35">
      <c r="B3" s="16" t="s">
        <v>9</v>
      </c>
      <c r="C3" s="18">
        <v>600000000</v>
      </c>
    </row>
    <row r="4" spans="2:14" ht="20.100000000000001" customHeight="1" thickBot="1" x14ac:dyDescent="0.35">
      <c r="B4" s="16" t="s">
        <v>8</v>
      </c>
      <c r="C4" s="19">
        <v>46691</v>
      </c>
    </row>
    <row r="5" spans="2:14" ht="20.100000000000001" customHeight="1" thickBot="1" x14ac:dyDescent="0.35">
      <c r="B5" s="16" t="s">
        <v>10</v>
      </c>
      <c r="C5" s="20">
        <v>0.05</v>
      </c>
    </row>
    <row r="6" spans="2:14" ht="14.25" thickBot="1" x14ac:dyDescent="0.35"/>
    <row r="7" spans="2:14" ht="20.100000000000001" customHeight="1" x14ac:dyDescent="0.3">
      <c r="B7" s="5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7" t="s">
        <v>6</v>
      </c>
    </row>
    <row r="8" spans="2:14" ht="20.100000000000001" customHeight="1" x14ac:dyDescent="0.3">
      <c r="B8" s="8">
        <v>1</v>
      </c>
      <c r="C8" s="2">
        <f>C3/10</f>
        <v>60000000</v>
      </c>
      <c r="D8" s="21">
        <v>45646</v>
      </c>
      <c r="E8" s="3">
        <f>C4</f>
        <v>46691</v>
      </c>
      <c r="F8" s="1">
        <f>E8-D8</f>
        <v>1045</v>
      </c>
      <c r="G8" s="4">
        <f>C5</f>
        <v>0.05</v>
      </c>
      <c r="H8" s="9">
        <f>C8*G8/365*F8</f>
        <v>8589041.0958904102</v>
      </c>
      <c r="N8" s="17"/>
    </row>
    <row r="9" spans="2:14" ht="20.100000000000001" customHeight="1" x14ac:dyDescent="0.3">
      <c r="B9" s="8">
        <v>2</v>
      </c>
      <c r="C9" s="2">
        <f>C3/10</f>
        <v>60000000</v>
      </c>
      <c r="D9" s="21">
        <v>45828</v>
      </c>
      <c r="E9" s="3">
        <f>C4</f>
        <v>46691</v>
      </c>
      <c r="F9" s="1">
        <f t="shared" ref="F9:F13" si="0">E9-D9</f>
        <v>863</v>
      </c>
      <c r="G9" s="4">
        <f>C5</f>
        <v>0.05</v>
      </c>
      <c r="H9" s="9">
        <f t="shared" ref="H9:H13" si="1">C9*G9/365*F9</f>
        <v>7093150.6849315064</v>
      </c>
    </row>
    <row r="10" spans="2:14" ht="20.100000000000001" customHeight="1" x14ac:dyDescent="0.3">
      <c r="B10" s="8">
        <v>3</v>
      </c>
      <c r="C10" s="2">
        <f>C3/10</f>
        <v>60000000</v>
      </c>
      <c r="D10" s="21">
        <v>46011</v>
      </c>
      <c r="E10" s="3">
        <f>C4</f>
        <v>46691</v>
      </c>
      <c r="F10" s="1">
        <f t="shared" si="0"/>
        <v>680</v>
      </c>
      <c r="G10" s="4">
        <f>C5</f>
        <v>0.05</v>
      </c>
      <c r="H10" s="9">
        <f t="shared" si="1"/>
        <v>5589041.0958904102</v>
      </c>
    </row>
    <row r="11" spans="2:14" ht="20.100000000000001" customHeight="1" x14ac:dyDescent="0.3">
      <c r="B11" s="8">
        <v>4</v>
      </c>
      <c r="C11" s="2">
        <f>C3/10</f>
        <v>60000000</v>
      </c>
      <c r="D11" s="21">
        <v>46193</v>
      </c>
      <c r="E11" s="3">
        <f>C4</f>
        <v>46691</v>
      </c>
      <c r="F11" s="1">
        <f t="shared" si="0"/>
        <v>498</v>
      </c>
      <c r="G11" s="4">
        <f>C5</f>
        <v>0.05</v>
      </c>
      <c r="H11" s="9">
        <f t="shared" si="1"/>
        <v>4093150.6849315064</v>
      </c>
    </row>
    <row r="12" spans="2:14" ht="20.100000000000001" customHeight="1" x14ac:dyDescent="0.3">
      <c r="B12" s="8">
        <v>5</v>
      </c>
      <c r="C12" s="2">
        <f>C3/10</f>
        <v>60000000</v>
      </c>
      <c r="D12" s="21">
        <v>46376</v>
      </c>
      <c r="E12" s="3">
        <f>C4</f>
        <v>46691</v>
      </c>
      <c r="F12" s="1">
        <f t="shared" si="0"/>
        <v>315</v>
      </c>
      <c r="G12" s="4">
        <f>C5</f>
        <v>0.05</v>
      </c>
      <c r="H12" s="9">
        <f t="shared" si="1"/>
        <v>2589041.0958904107</v>
      </c>
    </row>
    <row r="13" spans="2:14" ht="20.100000000000001" customHeight="1" x14ac:dyDescent="0.3">
      <c r="B13" s="8">
        <v>6</v>
      </c>
      <c r="C13" s="2">
        <f>C3/10</f>
        <v>60000000</v>
      </c>
      <c r="D13" s="21">
        <v>46558</v>
      </c>
      <c r="E13" s="3">
        <f>C4</f>
        <v>46691</v>
      </c>
      <c r="F13" s="1">
        <f t="shared" si="0"/>
        <v>133</v>
      </c>
      <c r="G13" s="4">
        <f>C5</f>
        <v>0.05</v>
      </c>
      <c r="H13" s="9">
        <f t="shared" si="1"/>
        <v>1093150.6849315066</v>
      </c>
    </row>
    <row r="14" spans="2:14" ht="20.100000000000001" customHeight="1" thickBot="1" x14ac:dyDescent="0.35">
      <c r="B14" s="10" t="s">
        <v>7</v>
      </c>
      <c r="C14" s="11">
        <f>SUM(C8:C13)</f>
        <v>360000000</v>
      </c>
      <c r="D14" s="12"/>
      <c r="E14" s="12"/>
      <c r="F14" s="12"/>
      <c r="G14" s="12"/>
      <c r="H14" s="13">
        <f>SUM(H8:H13)</f>
        <v>29046575.342465747</v>
      </c>
    </row>
    <row r="15" spans="2:14" ht="15.95" customHeight="1" x14ac:dyDescent="0.3">
      <c r="B15" s="22" t="s">
        <v>12</v>
      </c>
    </row>
    <row r="18" spans="3:3" x14ac:dyDescent="0.3">
      <c r="C18" s="15"/>
    </row>
  </sheetData>
  <phoneticPr fontId="2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lsy30616799@gmail.com</dc:creator>
  <cp:lastModifiedBy>lsy30616799@gmail.com</cp:lastModifiedBy>
  <cp:lastPrinted>2024-10-23T06:13:18Z</cp:lastPrinted>
  <dcterms:created xsi:type="dcterms:W3CDTF">2024-10-15T06:57:14Z</dcterms:created>
  <dcterms:modified xsi:type="dcterms:W3CDTF">2024-10-23T07:49:05Z</dcterms:modified>
</cp:coreProperties>
</file>